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4 - Travaux d'extension de la M.A.S. La Pommeraie\2 DCE\1 VERSIONS TRAVAIL\7. DCE V3 revue DAGHT\Pièces financières_V2 revue DAGHT\"/>
    </mc:Choice>
  </mc:AlternateContent>
  <bookViews>
    <workbookView xWindow="0" yWindow="0" windowWidth="28800" windowHeight="12180"/>
  </bookViews>
  <sheets>
    <sheet name="LOT 2" sheetId="2" r:id="rId1"/>
  </sheets>
  <definedNames>
    <definedName name="_xlnm.Print_Titles" localSheetId="0">'LOT 2'!$1:$4</definedName>
    <definedName name="_xlnm.Print_Area" localSheetId="0">'LOT 2'!$A$1:$G$80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2" l="1"/>
  <c r="F38" i="2"/>
  <c r="F33" i="2"/>
  <c r="F53" i="2" l="1"/>
  <c r="F37" i="2"/>
  <c r="F31" i="2"/>
  <c r="F32" i="2" s="1"/>
  <c r="F29" i="2"/>
  <c r="F30" i="2" s="1"/>
  <c r="F27" i="2"/>
  <c r="F28" i="2" s="1"/>
  <c r="F25" i="2"/>
  <c r="F26" i="2" s="1"/>
  <c r="F23" i="2" l="1"/>
  <c r="F21" i="2"/>
  <c r="F22" i="2" s="1"/>
  <c r="F19" i="2"/>
  <c r="F20" i="2" s="1"/>
  <c r="F16" i="2"/>
  <c r="F14" i="2"/>
  <c r="F15" i="2" s="1"/>
  <c r="F11" i="2"/>
  <c r="F12" i="2" s="1"/>
  <c r="F17" i="2" l="1"/>
  <c r="F24" i="2"/>
  <c r="F52" i="2" l="1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6" i="2"/>
  <c r="F7" i="2"/>
  <c r="F6" i="2"/>
  <c r="F60" i="2" l="1"/>
  <c r="F55" i="2" l="1"/>
  <c r="F57" i="2" s="1"/>
  <c r="F58" i="2" s="1"/>
  <c r="F59" i="2" s="1"/>
</calcChain>
</file>

<file path=xl/sharedStrings.xml><?xml version="1.0" encoding="utf-8"?>
<sst xmlns="http://schemas.openxmlformats.org/spreadsheetml/2006/main" count="104" uniqueCount="70">
  <si>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</si>
  <si>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</si>
  <si>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</si>
  <si>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</si>
  <si>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</si>
  <si>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</si>
  <si>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</si>
  <si>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</si>
  <si>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 xml:space="preserve">TOTAL en € HT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</si>
  <si>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</si>
  <si>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</si>
  <si>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sous-total</t>
  </si>
  <si>
    <t>Compte prorata :</t>
  </si>
  <si>
    <t>MONTANT TOTAL en € H.T.</t>
  </si>
  <si>
    <t>m2</t>
  </si>
  <si>
    <t>ml</t>
  </si>
  <si>
    <t>RAPPORT AMIANTE et PLOMB</t>
  </si>
  <si>
    <t>L'entreprise devra prendre connaissance de ces rapports pour la remise de son offre. Ces éléments sont fournis à l'entreprise pour prise en compte. Elle devra faire toutes les vérifications ou investigations nécessaires pour la constitution de son offre.</t>
  </si>
  <si>
    <t>PARTIE 1 : DESAMIANTAGE</t>
  </si>
  <si>
    <t xml:space="preserve">3 - ORGANISATION DE CHANTIER </t>
  </si>
  <si>
    <t>3-5/</t>
  </si>
  <si>
    <t>Protection des ouvrages concernés</t>
  </si>
  <si>
    <t>Ens</t>
  </si>
  <si>
    <t xml:space="preserve">4 - DOCUMENTS </t>
  </si>
  <si>
    <t>4-3/</t>
  </si>
  <si>
    <t>Plan de retrait</t>
  </si>
  <si>
    <t>4-4/</t>
  </si>
  <si>
    <t>Dossier des Ouvrages Exécutés</t>
  </si>
  <si>
    <t xml:space="preserve">5 - TRAVAUX </t>
  </si>
  <si>
    <t>5-1/</t>
  </si>
  <si>
    <t>Dépose et déplacement des ouvrages non amiantés liés aux parois amiantés</t>
  </si>
  <si>
    <t>5-2/</t>
  </si>
  <si>
    <t>Confinement</t>
  </si>
  <si>
    <t>5-3/</t>
  </si>
  <si>
    <t>Dépose des éléments amiantés</t>
  </si>
  <si>
    <t>5-4/</t>
  </si>
  <si>
    <t>Mesures d'empoussièrement</t>
  </si>
  <si>
    <t>5-5/</t>
  </si>
  <si>
    <t>Mesures libératoires</t>
  </si>
  <si>
    <t>5-6/</t>
  </si>
  <si>
    <t>Autres contrôles et mesures</t>
  </si>
  <si>
    <t>5-7/</t>
  </si>
  <si>
    <t>Gestion des déchets</t>
  </si>
  <si>
    <t xml:space="preserve">TOTAL HT </t>
  </si>
  <si>
    <t>PARTIE 2 : DEMOLITIONS</t>
  </si>
  <si>
    <t>2-1-8/</t>
  </si>
  <si>
    <t xml:space="preserve">Protection des installations conservées </t>
  </si>
  <si>
    <t>Forf.</t>
  </si>
  <si>
    <t>Bâtiment dans son intégralité.</t>
  </si>
  <si>
    <r>
      <t>m</t>
    </r>
    <r>
      <rPr>
        <vertAlign val="superscript"/>
        <sz val="10"/>
        <color indexed="8"/>
        <rFont val="Arial"/>
        <family val="2"/>
      </rPr>
      <t>3</t>
    </r>
  </si>
  <si>
    <t>Escalier d’accès au bâtiment à démolir.</t>
  </si>
  <si>
    <t>Arbres + dessouchage des souches existantes.</t>
  </si>
  <si>
    <t>Canalisations réseaux enterrées.</t>
  </si>
  <si>
    <t>Serrurerie.</t>
  </si>
  <si>
    <t>m²</t>
  </si>
  <si>
    <t>Portail et pilasses</t>
  </si>
  <si>
    <t>Serre</t>
  </si>
  <si>
    <t>Clôtures en maçonnerie compris fondations</t>
  </si>
  <si>
    <t>Dallages</t>
  </si>
  <si>
    <t>Jardinières</t>
  </si>
  <si>
    <t>Toutes autres ouvrages en proximités directe et au droit du bâtiment à construire</t>
  </si>
  <si>
    <t>Chargement et évacuation des gravats en centre de recyclage</t>
  </si>
  <si>
    <t>LOT N°2 : DESAMIANTAGE / DEMOLITION</t>
  </si>
  <si>
    <t>Lot n° 2 : Désamiantage - Démolition</t>
  </si>
  <si>
    <t>2-2-5/</t>
  </si>
  <si>
    <t xml:space="preserve">Déposes - démolition </t>
  </si>
  <si>
    <t>Clôtures préfabriqués compris fondations (les plaques bétons sont à récupérer et mise à la disponibilité du service technique de l’établissement).</t>
  </si>
  <si>
    <t>Serre avec soins laissé à disposition du service technique de l’établissement, pour repose ultérieure</t>
  </si>
  <si>
    <t>Des rapports de mission de repérage des matériaux et produits contenant de l'amiante et du plomb avant démolition ont été établis par l'APAVE et joints au DCE.</t>
  </si>
  <si>
    <t>Affaire n°25TE0124 - Extension de la MAS « La Pommeraie »
Maitre d’Ouvrage ; Etablissement Public de Santé Mentale,
Acheteur :CHU Amiens Picardie Groupement Hospitalier de Territoire Somme Littoral Sud
CADRE de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</si>
</sst>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9" fontId="11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5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34" xfId="1" applyFill="1" applyBorder="1" applyAlignment="1">
      <alignment vertical="center"/>
    </xf>
    <xf numFmtId="0" fontId="1" fillId="3" borderId="34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9" fontId="5" fillId="2" borderId="30" xfId="2" applyNumberFormat="1" applyFont="1" applyFill="1" applyBorder="1" applyAlignment="1">
      <alignment horizontal="left" vertical="center"/>
    </xf>
    <xf numFmtId="49" fontId="2" fillId="2" borderId="31" xfId="2" applyNumberFormat="1" applyFont="1" applyFill="1" applyBorder="1" applyAlignment="1">
      <alignment horizontal="right" vertical="center" wrapText="1"/>
    </xf>
    <xf numFmtId="2" fontId="4" fillId="2" borderId="32" xfId="2" applyNumberFormat="1" applyFill="1" applyBorder="1" applyAlignment="1">
      <alignment vertical="center"/>
    </xf>
    <xf numFmtId="0" fontId="4" fillId="2" borderId="33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49" fontId="1" fillId="2" borderId="2" xfId="2" applyNumberFormat="1" applyFont="1" applyFill="1" applyBorder="1" applyAlignment="1">
      <alignment vertical="center" wrapText="1"/>
    </xf>
    <xf numFmtId="164" fontId="1" fillId="0" borderId="1" xfId="1" applyNumberFormat="1" applyBorder="1" applyAlignment="1">
      <alignment horizontal="right" vertical="center"/>
    </xf>
    <xf numFmtId="164" fontId="1" fillId="0" borderId="7" xfId="1" applyNumberFormat="1" applyBorder="1" applyAlignment="1">
      <alignment horizontal="right" vertical="center"/>
    </xf>
    <xf numFmtId="0" fontId="2" fillId="2" borderId="4" xfId="1" applyFont="1" applyFill="1" applyBorder="1" applyAlignment="1">
      <alignment horizontal="right" vertical="center"/>
    </xf>
    <xf numFmtId="0" fontId="1" fillId="2" borderId="35" xfId="1" applyFill="1" applyBorder="1" applyAlignment="1">
      <alignment horizontal="left" vertical="center"/>
    </xf>
    <xf numFmtId="2" fontId="1" fillId="2" borderId="35" xfId="1" applyNumberFormat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1" fillId="2" borderId="14" xfId="1" applyFill="1" applyBorder="1" applyAlignment="1">
      <alignment vertical="center"/>
    </xf>
    <xf numFmtId="0" fontId="1" fillId="2" borderId="15" xfId="1" applyFill="1" applyBorder="1" applyAlignment="1">
      <alignment vertical="center"/>
    </xf>
    <xf numFmtId="49" fontId="5" fillId="2" borderId="16" xfId="2" applyNumberFormat="1" applyFont="1" applyFill="1" applyBorder="1" applyAlignment="1">
      <alignment horizontal="right" vertical="center"/>
    </xf>
    <xf numFmtId="49" fontId="2" fillId="2" borderId="36" xfId="2" applyNumberFormat="1" applyFont="1" applyFill="1" applyBorder="1" applyAlignment="1">
      <alignment horizontal="left" vertical="center" wrapText="1"/>
    </xf>
    <xf numFmtId="164" fontId="5" fillId="0" borderId="37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right" vertical="center"/>
    </xf>
    <xf numFmtId="0" fontId="1" fillId="2" borderId="38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29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0" fontId="2" fillId="2" borderId="17" xfId="1" applyFont="1" applyFill="1" applyBorder="1" applyAlignment="1">
      <alignment horizontal="left" vertical="center"/>
    </xf>
    <xf numFmtId="10" fontId="5" fillId="4" borderId="40" xfId="3" applyNumberFormat="1" applyFont="1" applyFill="1" applyBorder="1" applyAlignment="1">
      <alignment vertical="center"/>
    </xf>
    <xf numFmtId="16" fontId="3" fillId="2" borderId="41" xfId="1" applyNumberFormat="1" applyFont="1" applyFill="1" applyBorder="1" applyAlignment="1">
      <alignment horizontal="center" vertical="center"/>
    </xf>
    <xf numFmtId="49" fontId="1" fillId="2" borderId="2" xfId="2" applyNumberFormat="1" applyFont="1" applyFill="1" applyBorder="1" applyAlignment="1">
      <alignment horizontal="left" vertical="center" wrapText="1"/>
    </xf>
    <xf numFmtId="2" fontId="1" fillId="2" borderId="1" xfId="1" applyNumberFormat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0" fontId="3" fillId="2" borderId="17" xfId="1" applyFont="1" applyFill="1" applyBorder="1" applyAlignment="1">
      <alignment horizontal="center" vertical="center"/>
    </xf>
    <xf numFmtId="49" fontId="2" fillId="2" borderId="2" xfId="2" applyNumberFormat="1" applyFont="1" applyFill="1" applyBorder="1" applyAlignment="1">
      <alignment horizontal="left" vertical="center" wrapText="1"/>
    </xf>
    <xf numFmtId="49" fontId="2" fillId="2" borderId="2" xfId="2" applyNumberFormat="1" applyFont="1" applyFill="1" applyBorder="1" applyAlignment="1">
      <alignment vertical="center" wrapText="1"/>
    </xf>
    <xf numFmtId="0" fontId="2" fillId="2" borderId="17" xfId="1" applyFont="1" applyFill="1" applyBorder="1" applyAlignment="1">
      <alignment vertical="center"/>
    </xf>
    <xf numFmtId="49" fontId="5" fillId="2" borderId="4" xfId="2" applyNumberFormat="1" applyFont="1" applyFill="1" applyBorder="1" applyAlignment="1">
      <alignment horizontal="right" vertical="center"/>
    </xf>
    <xf numFmtId="49" fontId="2" fillId="2" borderId="26" xfId="2" applyNumberFormat="1" applyFont="1" applyFill="1" applyBorder="1" applyAlignment="1">
      <alignment horizontal="left" vertical="center" wrapText="1"/>
    </xf>
    <xf numFmtId="0" fontId="1" fillId="0" borderId="9" xfId="1" applyBorder="1" applyAlignment="1">
      <alignment horizontal="center" vertical="top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6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2" fontId="5" fillId="4" borderId="19" xfId="2" applyNumberFormat="1" applyFont="1" applyFill="1" applyBorder="1" applyAlignment="1">
      <alignment horizontal="center" vertical="center"/>
    </xf>
    <xf numFmtId="2" fontId="5" fillId="4" borderId="20" xfId="2" applyNumberFormat="1" applyFont="1" applyFill="1" applyBorder="1" applyAlignment="1">
      <alignment horizontal="center" vertical="center"/>
    </xf>
    <xf numFmtId="2" fontId="5" fillId="4" borderId="21" xfId="2" applyNumberFormat="1" applyFont="1" applyFill="1" applyBorder="1" applyAlignment="1">
      <alignment horizontal="center" vertical="center"/>
    </xf>
    <xf numFmtId="2" fontId="5" fillId="4" borderId="13" xfId="2" applyNumberFormat="1" applyFont="1" applyFill="1" applyBorder="1" applyAlignment="1">
      <alignment horizontal="right" vertical="center"/>
    </xf>
    <xf numFmtId="2" fontId="5" fillId="4" borderId="14" xfId="2" applyNumberFormat="1" applyFont="1" applyFill="1" applyBorder="1" applyAlignment="1">
      <alignment horizontal="right" vertical="center"/>
    </xf>
    <xf numFmtId="0" fontId="7" fillId="2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</cellXfs>
  <cellStyles count="4">
    <cellStyle name="Normal" xfId="0" builtinId="0"/>
    <cellStyle name="Normal 2" xfId="1"/>
    <cellStyle name="Normal 2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80"/>
  <sheetViews>
    <sheetView tabSelected="1" zoomScale="115" zoomScaleNormal="115" zoomScaleSheetLayoutView="100" workbookViewId="0">
      <selection activeCell="J2" sqref="J2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42578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42578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42578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42578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42578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42578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42578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42578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42578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42578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42578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42578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42578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42578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42578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42578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42578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42578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42578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42578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42578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42578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42578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42578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42578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42578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42578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42578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42578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42578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42578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42578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42578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42578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42578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42578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42578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42578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42578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42578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42578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42578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42578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42578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42578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42578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42578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42578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42578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42578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42578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42578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42578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42578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42578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42578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42578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42578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42578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42578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42578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42578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42578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42578125" style="1"/>
  </cols>
  <sheetData>
    <row r="1" spans="1:7" ht="118.9" customHeight="1" thickBot="1" x14ac:dyDescent="0.3">
      <c r="A1" s="61" t="s">
        <v>69</v>
      </c>
      <c r="B1" s="62"/>
      <c r="C1" s="62"/>
      <c r="D1" s="62"/>
      <c r="E1" s="62"/>
      <c r="F1" s="63"/>
      <c r="G1" s="8"/>
    </row>
    <row r="2" spans="1:7" s="2" customFormat="1" ht="40.15" customHeight="1" thickBot="1" x14ac:dyDescent="0.3">
      <c r="A2" s="64" t="s">
        <v>63</v>
      </c>
      <c r="B2" s="65"/>
      <c r="C2" s="65"/>
      <c r="D2" s="65"/>
      <c r="E2" s="65"/>
      <c r="F2" s="66"/>
      <c r="G2" s="9"/>
    </row>
    <row r="3" spans="1:7" s="2" customFormat="1" ht="49.15" customHeight="1" thickBot="1" x14ac:dyDescent="0.3">
      <c r="A3" s="67" t="s">
        <v>10</v>
      </c>
      <c r="B3" s="68"/>
      <c r="C3" s="68"/>
      <c r="D3" s="68"/>
      <c r="E3" s="68"/>
      <c r="F3" s="69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7.45" customHeight="1" x14ac:dyDescent="0.25">
      <c r="A5" s="51"/>
      <c r="B5" s="52" t="s">
        <v>16</v>
      </c>
      <c r="C5" s="48"/>
      <c r="D5" s="14"/>
      <c r="E5" s="49"/>
      <c r="F5" s="50"/>
      <c r="G5" s="8"/>
    </row>
    <row r="6" spans="1:7" ht="46.15" customHeight="1" x14ac:dyDescent="0.25">
      <c r="A6" s="51"/>
      <c r="B6" s="47" t="s">
        <v>68</v>
      </c>
      <c r="C6" s="48"/>
      <c r="D6" s="14"/>
      <c r="E6" s="49"/>
      <c r="F6" s="50" t="str">
        <f t="shared" ref="F6:F7" si="0">IF(C6="","",C6*E6)</f>
        <v/>
      </c>
      <c r="G6" s="8"/>
    </row>
    <row r="7" spans="1:7" ht="51" x14ac:dyDescent="0.25">
      <c r="A7" s="51"/>
      <c r="B7" s="47" t="s">
        <v>17</v>
      </c>
      <c r="C7" s="48"/>
      <c r="D7" s="14"/>
      <c r="E7" s="49"/>
      <c r="F7" s="50" t="str">
        <f t="shared" si="0"/>
        <v/>
      </c>
      <c r="G7" s="8"/>
    </row>
    <row r="8" spans="1:7" ht="17.45" customHeight="1" x14ac:dyDescent="0.25">
      <c r="A8" s="46"/>
      <c r="B8" s="20"/>
      <c r="C8" s="48"/>
      <c r="D8" s="14"/>
      <c r="E8" s="49"/>
      <c r="F8" s="50"/>
      <c r="G8" s="8"/>
    </row>
    <row r="9" spans="1:7" ht="17.45" customHeight="1" x14ac:dyDescent="0.25">
      <c r="A9" s="46"/>
      <c r="B9" s="53" t="s">
        <v>18</v>
      </c>
      <c r="C9" s="48"/>
      <c r="D9" s="14"/>
      <c r="E9" s="49"/>
      <c r="F9" s="50"/>
      <c r="G9" s="8"/>
    </row>
    <row r="10" spans="1:7" ht="17.45" customHeight="1" x14ac:dyDescent="0.25">
      <c r="A10" s="46"/>
      <c r="B10" s="53" t="s">
        <v>19</v>
      </c>
      <c r="C10" s="48"/>
      <c r="D10" s="14"/>
      <c r="E10" s="49"/>
      <c r="F10" s="50"/>
      <c r="G10" s="8"/>
    </row>
    <row r="11" spans="1:7" ht="17.45" customHeight="1" thickBot="1" x14ac:dyDescent="0.3">
      <c r="A11" s="54" t="s">
        <v>20</v>
      </c>
      <c r="B11" s="20" t="s">
        <v>21</v>
      </c>
      <c r="C11" s="3"/>
      <c r="D11" s="14" t="s">
        <v>22</v>
      </c>
      <c r="E11" s="21"/>
      <c r="F11" s="22" t="str">
        <f t="shared" ref="F11" si="1">IF(C11="","",C11*E11)</f>
        <v/>
      </c>
      <c r="G11" s="8"/>
    </row>
    <row r="12" spans="1:7" ht="17.45" customHeight="1" thickBot="1" x14ac:dyDescent="0.3">
      <c r="A12" s="15"/>
      <c r="B12" s="16" t="s">
        <v>11</v>
      </c>
      <c r="C12" s="17"/>
      <c r="D12" s="18"/>
      <c r="E12" s="19"/>
      <c r="F12" s="4">
        <f>SUM(F11)</f>
        <v>0</v>
      </c>
      <c r="G12" s="8"/>
    </row>
    <row r="13" spans="1:7" ht="17.45" customHeight="1" x14ac:dyDescent="0.25">
      <c r="A13" s="46"/>
      <c r="B13" s="53" t="s">
        <v>23</v>
      </c>
      <c r="C13" s="48"/>
      <c r="D13" s="14"/>
      <c r="E13" s="49"/>
      <c r="F13" s="50"/>
      <c r="G13" s="8"/>
    </row>
    <row r="14" spans="1:7" ht="17.45" customHeight="1" thickBot="1" x14ac:dyDescent="0.3">
      <c r="A14" s="54" t="s">
        <v>24</v>
      </c>
      <c r="B14" s="20" t="s">
        <v>25</v>
      </c>
      <c r="C14" s="3"/>
      <c r="D14" s="14" t="s">
        <v>22</v>
      </c>
      <c r="E14" s="21"/>
      <c r="F14" s="22" t="str">
        <f t="shared" ref="F14:F16" si="2">IF(C14="","",C14*E14)</f>
        <v/>
      </c>
      <c r="G14" s="8"/>
    </row>
    <row r="15" spans="1:7" ht="17.45" customHeight="1" thickBot="1" x14ac:dyDescent="0.3">
      <c r="A15" s="15"/>
      <c r="B15" s="16" t="s">
        <v>11</v>
      </c>
      <c r="C15" s="17"/>
      <c r="D15" s="18"/>
      <c r="E15" s="19"/>
      <c r="F15" s="4">
        <f>SUM(F14)</f>
        <v>0</v>
      </c>
      <c r="G15" s="8"/>
    </row>
    <row r="16" spans="1:7" ht="17.45" customHeight="1" thickBot="1" x14ac:dyDescent="0.3">
      <c r="A16" s="54" t="s">
        <v>26</v>
      </c>
      <c r="B16" s="20" t="s">
        <v>27</v>
      </c>
      <c r="C16" s="3"/>
      <c r="D16" s="14" t="s">
        <v>22</v>
      </c>
      <c r="E16" s="21"/>
      <c r="F16" s="22" t="str">
        <f t="shared" si="2"/>
        <v/>
      </c>
      <c r="G16" s="8"/>
    </row>
    <row r="17" spans="1:7" ht="17.45" customHeight="1" thickBot="1" x14ac:dyDescent="0.3">
      <c r="A17" s="15"/>
      <c r="B17" s="16" t="s">
        <v>11</v>
      </c>
      <c r="C17" s="17"/>
      <c r="D17" s="18"/>
      <c r="E17" s="19"/>
      <c r="F17" s="4">
        <f>SUM(F16)</f>
        <v>0</v>
      </c>
      <c r="G17" s="8"/>
    </row>
    <row r="18" spans="1:7" ht="17.45" customHeight="1" x14ac:dyDescent="0.25">
      <c r="A18" s="46"/>
      <c r="B18" s="53" t="s">
        <v>28</v>
      </c>
      <c r="C18" s="48"/>
      <c r="D18" s="14"/>
      <c r="E18" s="49"/>
      <c r="F18" s="50"/>
      <c r="G18" s="8"/>
    </row>
    <row r="19" spans="1:7" ht="26.25" thickBot="1" x14ac:dyDescent="0.3">
      <c r="A19" s="54" t="s">
        <v>29</v>
      </c>
      <c r="B19" s="20" t="s">
        <v>30</v>
      </c>
      <c r="C19" s="3"/>
      <c r="D19" s="14" t="s">
        <v>22</v>
      </c>
      <c r="E19" s="21"/>
      <c r="F19" s="22" t="str">
        <f t="shared" ref="F19" si="3">IF(C19="","",C19*E19)</f>
        <v/>
      </c>
      <c r="G19" s="8"/>
    </row>
    <row r="20" spans="1:7" ht="17.45" customHeight="1" thickBot="1" x14ac:dyDescent="0.3">
      <c r="A20" s="15"/>
      <c r="B20" s="16" t="s">
        <v>11</v>
      </c>
      <c r="C20" s="17"/>
      <c r="D20" s="18"/>
      <c r="E20" s="19"/>
      <c r="F20" s="4">
        <f>SUM(F19)</f>
        <v>0</v>
      </c>
      <c r="G20" s="8"/>
    </row>
    <row r="21" spans="1:7" ht="17.45" customHeight="1" thickBot="1" x14ac:dyDescent="0.3">
      <c r="A21" s="54" t="s">
        <v>31</v>
      </c>
      <c r="B21" s="20" t="s">
        <v>32</v>
      </c>
      <c r="C21" s="3"/>
      <c r="D21" s="14" t="s">
        <v>14</v>
      </c>
      <c r="E21" s="21"/>
      <c r="F21" s="22" t="str">
        <f t="shared" ref="F21" si="4">IF(C21="","",C21*E21)</f>
        <v/>
      </c>
      <c r="G21" s="8"/>
    </row>
    <row r="22" spans="1:7" ht="17.45" customHeight="1" thickBot="1" x14ac:dyDescent="0.3">
      <c r="A22" s="15"/>
      <c r="B22" s="16" t="s">
        <v>11</v>
      </c>
      <c r="C22" s="17"/>
      <c r="D22" s="18"/>
      <c r="E22" s="19"/>
      <c r="F22" s="4">
        <f>SUM(F21)</f>
        <v>0</v>
      </c>
      <c r="G22" s="8"/>
    </row>
    <row r="23" spans="1:7" ht="17.45" customHeight="1" thickBot="1" x14ac:dyDescent="0.3">
      <c r="A23" s="54" t="s">
        <v>33</v>
      </c>
      <c r="B23" s="20" t="s">
        <v>34</v>
      </c>
      <c r="C23" s="3"/>
      <c r="D23" s="14" t="s">
        <v>14</v>
      </c>
      <c r="E23" s="21"/>
      <c r="F23" s="22" t="str">
        <f t="shared" ref="F23:F25" si="5">IF(C23="","",C23*E23)</f>
        <v/>
      </c>
      <c r="G23" s="8"/>
    </row>
    <row r="24" spans="1:7" ht="17.45" customHeight="1" thickBot="1" x14ac:dyDescent="0.3">
      <c r="A24" s="15"/>
      <c r="B24" s="16" t="s">
        <v>11</v>
      </c>
      <c r="C24" s="17"/>
      <c r="D24" s="18"/>
      <c r="E24" s="19"/>
      <c r="F24" s="4">
        <f>SUM(F23)</f>
        <v>0</v>
      </c>
      <c r="G24" s="8"/>
    </row>
    <row r="25" spans="1:7" ht="17.45" customHeight="1" thickBot="1" x14ac:dyDescent="0.3">
      <c r="A25" s="54" t="s">
        <v>35</v>
      </c>
      <c r="B25" s="20" t="s">
        <v>36</v>
      </c>
      <c r="C25" s="3"/>
      <c r="D25" s="14" t="s">
        <v>22</v>
      </c>
      <c r="E25" s="21"/>
      <c r="F25" s="22" t="str">
        <f t="shared" si="5"/>
        <v/>
      </c>
      <c r="G25" s="8"/>
    </row>
    <row r="26" spans="1:7" ht="17.45" customHeight="1" thickBot="1" x14ac:dyDescent="0.3">
      <c r="A26" s="15"/>
      <c r="B26" s="16" t="s">
        <v>11</v>
      </c>
      <c r="C26" s="17"/>
      <c r="D26" s="18"/>
      <c r="E26" s="19"/>
      <c r="F26" s="4">
        <f>SUM(F25)</f>
        <v>0</v>
      </c>
      <c r="G26" s="8"/>
    </row>
    <row r="27" spans="1:7" ht="17.45" customHeight="1" thickBot="1" x14ac:dyDescent="0.3">
      <c r="A27" s="54" t="s">
        <v>37</v>
      </c>
      <c r="B27" s="20" t="s">
        <v>38</v>
      </c>
      <c r="C27" s="3"/>
      <c r="D27" s="14" t="s">
        <v>22</v>
      </c>
      <c r="E27" s="21"/>
      <c r="F27" s="22" t="str">
        <f t="shared" ref="F27" si="6">IF(C27="","",C27*E27)</f>
        <v/>
      </c>
      <c r="G27" s="8"/>
    </row>
    <row r="28" spans="1:7" ht="17.45" customHeight="1" thickBot="1" x14ac:dyDescent="0.3">
      <c r="A28" s="15"/>
      <c r="B28" s="16" t="s">
        <v>11</v>
      </c>
      <c r="C28" s="17"/>
      <c r="D28" s="18"/>
      <c r="E28" s="19"/>
      <c r="F28" s="4">
        <f>SUM(F27)</f>
        <v>0</v>
      </c>
      <c r="G28" s="8"/>
    </row>
    <row r="29" spans="1:7" ht="17.45" customHeight="1" thickBot="1" x14ac:dyDescent="0.3">
      <c r="A29" s="54" t="s">
        <v>39</v>
      </c>
      <c r="B29" s="20" t="s">
        <v>40</v>
      </c>
      <c r="C29" s="3"/>
      <c r="D29" s="14" t="s">
        <v>22</v>
      </c>
      <c r="E29" s="21"/>
      <c r="F29" s="22" t="str">
        <f t="shared" ref="F29" si="7">IF(C29="","",C29*E29)</f>
        <v/>
      </c>
      <c r="G29" s="8"/>
    </row>
    <row r="30" spans="1:7" ht="17.45" customHeight="1" thickBot="1" x14ac:dyDescent="0.3">
      <c r="A30" s="15"/>
      <c r="B30" s="16" t="s">
        <v>11</v>
      </c>
      <c r="C30" s="17"/>
      <c r="D30" s="18"/>
      <c r="E30" s="19"/>
      <c r="F30" s="4">
        <f>SUM(F29)</f>
        <v>0</v>
      </c>
      <c r="G30" s="8"/>
    </row>
    <row r="31" spans="1:7" ht="17.45" customHeight="1" thickBot="1" x14ac:dyDescent="0.3">
      <c r="A31" s="54" t="s">
        <v>41</v>
      </c>
      <c r="B31" s="20" t="s">
        <v>42</v>
      </c>
      <c r="C31" s="3"/>
      <c r="D31" s="14" t="s">
        <v>22</v>
      </c>
      <c r="E31" s="21"/>
      <c r="F31" s="22" t="str">
        <f t="shared" ref="F31" si="8">IF(C31="","",C31*E31)</f>
        <v/>
      </c>
      <c r="G31" s="8"/>
    </row>
    <row r="32" spans="1:7" ht="17.45" customHeight="1" thickBot="1" x14ac:dyDescent="0.3">
      <c r="A32" s="15"/>
      <c r="B32" s="16" t="s">
        <v>11</v>
      </c>
      <c r="C32" s="17"/>
      <c r="D32" s="18"/>
      <c r="E32" s="19"/>
      <c r="F32" s="4">
        <f>SUM(F31)</f>
        <v>0</v>
      </c>
      <c r="G32" s="8"/>
    </row>
    <row r="33" spans="1:7" s="2" customFormat="1" ht="19.899999999999999" customHeight="1" thickBot="1" x14ac:dyDescent="0.3">
      <c r="A33" s="29"/>
      <c r="B33" s="30" t="s">
        <v>18</v>
      </c>
      <c r="C33" s="70" t="s">
        <v>43</v>
      </c>
      <c r="D33" s="71"/>
      <c r="E33" s="72"/>
      <c r="F33" s="31">
        <f>F12+F15+F17+F20+F22+F24+F26+F28+F30+F32</f>
        <v>0</v>
      </c>
      <c r="G33" s="9"/>
    </row>
    <row r="34" spans="1:7" ht="19.899999999999999" customHeight="1" thickBot="1" x14ac:dyDescent="0.3">
      <c r="A34" s="23"/>
      <c r="B34" s="24"/>
      <c r="C34" s="25"/>
      <c r="D34" s="26"/>
      <c r="E34" s="27"/>
      <c r="F34" s="28"/>
      <c r="G34" s="8"/>
    </row>
    <row r="35" spans="1:7" ht="17.45" customHeight="1" x14ac:dyDescent="0.25">
      <c r="A35" s="46"/>
      <c r="B35" s="53" t="s">
        <v>44</v>
      </c>
      <c r="C35" s="48"/>
      <c r="D35" s="14"/>
      <c r="E35" s="49"/>
      <c r="F35" s="50"/>
      <c r="G35" s="8"/>
    </row>
    <row r="36" spans="1:7" ht="17.45" customHeight="1" x14ac:dyDescent="0.25">
      <c r="A36" s="44" t="s">
        <v>45</v>
      </c>
      <c r="B36" s="53" t="s">
        <v>46</v>
      </c>
      <c r="C36" s="48"/>
      <c r="D36" s="14"/>
      <c r="E36" s="49"/>
      <c r="F36" s="50" t="str">
        <f>IF(C36="","",C36*E36)</f>
        <v/>
      </c>
      <c r="G36" s="8"/>
    </row>
    <row r="37" spans="1:7" ht="17.45" customHeight="1" thickBot="1" x14ac:dyDescent="0.3">
      <c r="A37" s="54"/>
      <c r="B37" s="20" t="s">
        <v>46</v>
      </c>
      <c r="C37" s="3"/>
      <c r="D37" s="14" t="s">
        <v>47</v>
      </c>
      <c r="E37" s="21"/>
      <c r="F37" s="22" t="str">
        <f t="shared" ref="F37" si="9">IF(C37="","",C37*E37)</f>
        <v/>
      </c>
      <c r="G37" s="8"/>
    </row>
    <row r="38" spans="1:7" ht="17.45" customHeight="1" thickBot="1" x14ac:dyDescent="0.3">
      <c r="A38" s="15"/>
      <c r="B38" s="16" t="s">
        <v>11</v>
      </c>
      <c r="C38" s="17"/>
      <c r="D38" s="18"/>
      <c r="E38" s="19"/>
      <c r="F38" s="4">
        <f>SUM(F37)</f>
        <v>0</v>
      </c>
      <c r="G38" s="8"/>
    </row>
    <row r="39" spans="1:7" ht="17.45" customHeight="1" x14ac:dyDescent="0.25">
      <c r="A39" s="44" t="s">
        <v>64</v>
      </c>
      <c r="B39" s="53" t="s">
        <v>65</v>
      </c>
      <c r="C39" s="48"/>
      <c r="D39" s="14"/>
      <c r="E39" s="49"/>
      <c r="F39" s="50" t="str">
        <f t="shared" ref="F39:F53" si="10">IF(C39="","",C39*E39)</f>
        <v/>
      </c>
      <c r="G39" s="8"/>
    </row>
    <row r="40" spans="1:7" ht="17.45" customHeight="1" x14ac:dyDescent="0.25">
      <c r="A40" s="54"/>
      <c r="B40" s="20" t="s">
        <v>48</v>
      </c>
      <c r="C40" s="3"/>
      <c r="D40" s="14" t="s">
        <v>49</v>
      </c>
      <c r="E40" s="21"/>
      <c r="F40" s="22" t="str">
        <f t="shared" si="10"/>
        <v/>
      </c>
      <c r="G40" s="8"/>
    </row>
    <row r="41" spans="1:7" ht="17.45" customHeight="1" x14ac:dyDescent="0.25">
      <c r="A41" s="54"/>
      <c r="B41" s="20" t="s">
        <v>50</v>
      </c>
      <c r="C41" s="3"/>
      <c r="D41" s="14" t="s">
        <v>49</v>
      </c>
      <c r="E41" s="21"/>
      <c r="F41" s="22" t="str">
        <f t="shared" si="10"/>
        <v/>
      </c>
      <c r="G41" s="8"/>
    </row>
    <row r="42" spans="1:7" ht="17.45" customHeight="1" x14ac:dyDescent="0.25">
      <c r="A42" s="54"/>
      <c r="B42" s="20" t="s">
        <v>51</v>
      </c>
      <c r="C42" s="3"/>
      <c r="D42" s="14" t="s">
        <v>3</v>
      </c>
      <c r="E42" s="21"/>
      <c r="F42" s="22" t="str">
        <f t="shared" si="10"/>
        <v/>
      </c>
      <c r="G42" s="8"/>
    </row>
    <row r="43" spans="1:7" ht="17.45" customHeight="1" x14ac:dyDescent="0.25">
      <c r="A43" s="54"/>
      <c r="B43" s="20" t="s">
        <v>52</v>
      </c>
      <c r="C43" s="3"/>
      <c r="D43" s="14" t="s">
        <v>49</v>
      </c>
      <c r="E43" s="21"/>
      <c r="F43" s="22" t="str">
        <f>IF(C43="","",C43*E43)</f>
        <v/>
      </c>
      <c r="G43" s="8"/>
    </row>
    <row r="44" spans="1:7" ht="17.45" customHeight="1" x14ac:dyDescent="0.25">
      <c r="A44" s="54"/>
      <c r="B44" s="20" t="s">
        <v>53</v>
      </c>
      <c r="C44" s="3"/>
      <c r="D44" s="14" t="s">
        <v>54</v>
      </c>
      <c r="E44" s="21"/>
      <c r="F44" s="22" t="str">
        <f t="shared" si="10"/>
        <v/>
      </c>
      <c r="G44" s="8"/>
    </row>
    <row r="45" spans="1:7" ht="17.45" customHeight="1" x14ac:dyDescent="0.25">
      <c r="A45" s="54"/>
      <c r="B45" s="20" t="s">
        <v>55</v>
      </c>
      <c r="C45" s="3"/>
      <c r="D45" s="14" t="s">
        <v>49</v>
      </c>
      <c r="E45" s="21"/>
      <c r="F45" s="22" t="str">
        <f>IF(C45="","",C45*E45)</f>
        <v/>
      </c>
      <c r="G45" s="8"/>
    </row>
    <row r="46" spans="1:7" ht="17.45" customHeight="1" x14ac:dyDescent="0.25">
      <c r="A46" s="54"/>
      <c r="B46" s="20" t="s">
        <v>56</v>
      </c>
      <c r="C46" s="3"/>
      <c r="D46" s="14" t="s">
        <v>54</v>
      </c>
      <c r="E46" s="21"/>
      <c r="F46" s="22" t="str">
        <f t="shared" ref="F46" si="11">IF(C46="","",C46*E46)</f>
        <v/>
      </c>
      <c r="G46" s="8"/>
    </row>
    <row r="47" spans="1:7" ht="22.15" customHeight="1" x14ac:dyDescent="0.25">
      <c r="A47" s="54"/>
      <c r="B47" s="20" t="s">
        <v>67</v>
      </c>
      <c r="C47" s="3"/>
      <c r="D47" s="14" t="s">
        <v>49</v>
      </c>
      <c r="E47" s="21"/>
      <c r="F47" s="22" t="str">
        <f>IF(C47="","",C47*E47)</f>
        <v/>
      </c>
      <c r="G47" s="8"/>
    </row>
    <row r="48" spans="1:7" ht="17.45" customHeight="1" x14ac:dyDescent="0.25">
      <c r="A48" s="54"/>
      <c r="B48" s="20" t="s">
        <v>57</v>
      </c>
      <c r="C48" s="3"/>
      <c r="D48" s="14" t="s">
        <v>54</v>
      </c>
      <c r="E48" s="21"/>
      <c r="F48" s="22" t="str">
        <f t="shared" ref="F48" si="12">IF(C48="","",C48*E48)</f>
        <v/>
      </c>
      <c r="G48" s="8"/>
    </row>
    <row r="49" spans="1:7" ht="38.450000000000003" customHeight="1" x14ac:dyDescent="0.25">
      <c r="A49" s="54"/>
      <c r="B49" s="20" t="s">
        <v>66</v>
      </c>
      <c r="C49" s="3"/>
      <c r="D49" s="14" t="s">
        <v>15</v>
      </c>
      <c r="E49" s="21"/>
      <c r="F49" s="22" t="str">
        <f>IF(C49="","",C49*E49)</f>
        <v/>
      </c>
      <c r="G49" s="8"/>
    </row>
    <row r="50" spans="1:7" ht="17.45" customHeight="1" x14ac:dyDescent="0.25">
      <c r="A50" s="54"/>
      <c r="B50" s="20" t="s">
        <v>58</v>
      </c>
      <c r="C50" s="3"/>
      <c r="D50" s="14" t="s">
        <v>54</v>
      </c>
      <c r="E50" s="21"/>
      <c r="F50" s="22" t="str">
        <f t="shared" ref="F50" si="13">IF(C50="","",C50*E50)</f>
        <v/>
      </c>
      <c r="G50" s="8"/>
    </row>
    <row r="51" spans="1:7" ht="17.45" customHeight="1" x14ac:dyDescent="0.25">
      <c r="A51" s="54"/>
      <c r="B51" s="20" t="s">
        <v>59</v>
      </c>
      <c r="C51" s="3"/>
      <c r="D51" s="14" t="s">
        <v>49</v>
      </c>
      <c r="E51" s="21"/>
      <c r="F51" s="22" t="str">
        <f>IF(C51="","",C51*E51)</f>
        <v/>
      </c>
      <c r="G51" s="8"/>
    </row>
    <row r="52" spans="1:7" ht="25.5" x14ac:dyDescent="0.25">
      <c r="A52" s="54"/>
      <c r="B52" s="20" t="s">
        <v>60</v>
      </c>
      <c r="C52" s="3"/>
      <c r="D52" s="14" t="s">
        <v>49</v>
      </c>
      <c r="E52" s="21"/>
      <c r="F52" s="22" t="str">
        <f t="shared" si="10"/>
        <v/>
      </c>
      <c r="G52" s="8"/>
    </row>
    <row r="53" spans="1:7" ht="17.45" customHeight="1" thickBot="1" x14ac:dyDescent="0.3">
      <c r="A53" s="54"/>
      <c r="B53" s="20" t="s">
        <v>61</v>
      </c>
      <c r="C53" s="3"/>
      <c r="D53" s="14" t="s">
        <v>49</v>
      </c>
      <c r="E53" s="21"/>
      <c r="F53" s="22" t="str">
        <f t="shared" si="10"/>
        <v/>
      </c>
      <c r="G53" s="8"/>
    </row>
    <row r="54" spans="1:7" ht="17.45" customHeight="1" thickBot="1" x14ac:dyDescent="0.3">
      <c r="A54" s="15"/>
      <c r="B54" s="16" t="s">
        <v>11</v>
      </c>
      <c r="C54" s="17"/>
      <c r="D54" s="18"/>
      <c r="E54" s="19"/>
      <c r="F54" s="4">
        <f>SUM(F40:F53)</f>
        <v>0</v>
      </c>
      <c r="G54" s="8"/>
    </row>
    <row r="55" spans="1:7" s="2" customFormat="1" ht="19.899999999999999" customHeight="1" thickBot="1" x14ac:dyDescent="0.3">
      <c r="A55" s="29"/>
      <c r="B55" s="30" t="s">
        <v>44</v>
      </c>
      <c r="C55" s="70" t="s">
        <v>43</v>
      </c>
      <c r="D55" s="71"/>
      <c r="E55" s="72"/>
      <c r="F55" s="31">
        <f>F38+F54</f>
        <v>0</v>
      </c>
      <c r="G55" s="9"/>
    </row>
    <row r="56" spans="1:7" ht="19.899999999999999" customHeight="1" thickBot="1" x14ac:dyDescent="0.3">
      <c r="A56" s="23"/>
      <c r="B56" s="24"/>
      <c r="C56" s="25"/>
      <c r="D56" s="26"/>
      <c r="E56" s="27"/>
      <c r="F56" s="28"/>
      <c r="G56" s="8"/>
    </row>
    <row r="57" spans="1:7" s="2" customFormat="1" ht="26.45" customHeight="1" thickBot="1" x14ac:dyDescent="0.3">
      <c r="A57" s="55"/>
      <c r="B57" s="56" t="s">
        <v>62</v>
      </c>
      <c r="C57" s="70" t="s">
        <v>8</v>
      </c>
      <c r="D57" s="71"/>
      <c r="E57" s="72"/>
      <c r="F57" s="31">
        <f>F33+F55</f>
        <v>0</v>
      </c>
      <c r="G57" s="9"/>
    </row>
    <row r="58" spans="1:7" ht="19.899999999999999" customHeight="1" thickBot="1" x14ac:dyDescent="0.3">
      <c r="A58" s="29"/>
      <c r="B58" s="30"/>
      <c r="C58" s="73" t="s">
        <v>12</v>
      </c>
      <c r="D58" s="74"/>
      <c r="E58" s="45">
        <v>1.7999999999999999E-2</v>
      </c>
      <c r="F58" s="31">
        <f>(F57*E58)</f>
        <v>0</v>
      </c>
      <c r="G58" s="9"/>
    </row>
    <row r="59" spans="1:7" ht="19.899999999999999" customHeight="1" thickBot="1" x14ac:dyDescent="0.3">
      <c r="A59" s="29"/>
      <c r="B59" s="30"/>
      <c r="C59" s="70" t="s">
        <v>13</v>
      </c>
      <c r="D59" s="71"/>
      <c r="E59" s="72"/>
      <c r="F59" s="31">
        <f>F57+F58</f>
        <v>0</v>
      </c>
      <c r="G59" s="9"/>
    </row>
    <row r="60" spans="1:7" ht="19.899999999999999" customHeight="1" thickBot="1" x14ac:dyDescent="0.3">
      <c r="A60" s="32"/>
      <c r="B60" s="33"/>
      <c r="C60" s="34"/>
      <c r="D60" s="35"/>
      <c r="E60" s="36"/>
      <c r="F60" s="37" t="str">
        <f>IF(C60="","",C60*E60)</f>
        <v/>
      </c>
      <c r="G60" s="8"/>
    </row>
    <row r="61" spans="1:7" ht="12.6" customHeight="1" x14ac:dyDescent="0.25">
      <c r="A61" s="75" t="s">
        <v>6</v>
      </c>
      <c r="B61" s="76"/>
      <c r="C61" s="76"/>
      <c r="D61" s="76"/>
      <c r="E61" s="76"/>
      <c r="F61" s="77"/>
      <c r="G61" s="8"/>
    </row>
    <row r="62" spans="1:7" ht="13.5" thickBot="1" x14ac:dyDescent="0.3">
      <c r="A62" s="78"/>
      <c r="B62" s="79"/>
      <c r="C62" s="79"/>
      <c r="D62" s="79"/>
      <c r="E62" s="79"/>
      <c r="F62" s="80"/>
      <c r="G62" s="8"/>
    </row>
    <row r="63" spans="1:7" ht="9" customHeight="1" x14ac:dyDescent="0.25">
      <c r="A63" s="38"/>
      <c r="B63" s="39"/>
      <c r="C63" s="40"/>
      <c r="D63" s="41"/>
      <c r="E63" s="39"/>
      <c r="F63" s="39"/>
      <c r="G63" s="42"/>
    </row>
    <row r="64" spans="1:7" ht="8.4499999999999993" customHeight="1" x14ac:dyDescent="0.25">
      <c r="A64" s="38"/>
      <c r="B64" s="81" t="s">
        <v>9</v>
      </c>
      <c r="C64" s="82"/>
      <c r="D64" s="41"/>
      <c r="E64" s="39"/>
      <c r="F64" s="39"/>
      <c r="G64" s="42"/>
    </row>
    <row r="65" spans="1:7" ht="8.4499999999999993" customHeight="1" x14ac:dyDescent="0.25">
      <c r="A65" s="38"/>
      <c r="B65" s="83"/>
      <c r="C65" s="84"/>
      <c r="D65" s="41"/>
      <c r="E65" s="39"/>
      <c r="F65" s="39"/>
      <c r="G65" s="42"/>
    </row>
    <row r="66" spans="1:7" ht="8.4499999999999993" customHeight="1" x14ac:dyDescent="0.25">
      <c r="A66" s="38"/>
      <c r="B66" s="83"/>
      <c r="C66" s="84"/>
      <c r="D66" s="41"/>
      <c r="E66" s="39"/>
      <c r="F66" s="39"/>
      <c r="G66" s="42"/>
    </row>
    <row r="67" spans="1:7" x14ac:dyDescent="0.25">
      <c r="A67" s="38"/>
      <c r="B67" s="57" t="s">
        <v>7</v>
      </c>
      <c r="C67" s="58"/>
      <c r="D67" s="41"/>
      <c r="E67" s="39"/>
      <c r="F67" s="39"/>
      <c r="G67" s="42"/>
    </row>
    <row r="68" spans="1:7" ht="10.9" customHeight="1" x14ac:dyDescent="0.25">
      <c r="A68" s="38"/>
      <c r="B68" s="57"/>
      <c r="C68" s="58"/>
      <c r="D68" s="41"/>
      <c r="E68" s="39"/>
      <c r="F68" s="39"/>
      <c r="G68" s="42"/>
    </row>
    <row r="69" spans="1:7" ht="10.9" customHeight="1" x14ac:dyDescent="0.25">
      <c r="A69" s="38"/>
      <c r="B69" s="57"/>
      <c r="C69" s="58"/>
      <c r="D69" s="41"/>
      <c r="E69" s="39"/>
      <c r="F69" s="39"/>
      <c r="G69" s="42"/>
    </row>
    <row r="70" spans="1:7" ht="10.9" customHeight="1" x14ac:dyDescent="0.25">
      <c r="A70" s="38"/>
      <c r="B70" s="57"/>
      <c r="C70" s="58"/>
      <c r="D70" s="41"/>
      <c r="E70" s="39"/>
      <c r="F70" s="39"/>
      <c r="G70" s="42"/>
    </row>
    <row r="71" spans="1:7" ht="10.9" customHeight="1" x14ac:dyDescent="0.25">
      <c r="A71" s="38"/>
      <c r="B71" s="57"/>
      <c r="C71" s="58"/>
      <c r="D71" s="41"/>
      <c r="E71" s="39"/>
      <c r="F71" s="39"/>
      <c r="G71" s="42"/>
    </row>
    <row r="72" spans="1:7" ht="10.9" customHeight="1" x14ac:dyDescent="0.25">
      <c r="A72" s="38"/>
      <c r="B72" s="57"/>
      <c r="C72" s="58"/>
      <c r="D72" s="41"/>
      <c r="E72" s="39"/>
      <c r="F72" s="39"/>
      <c r="G72" s="42"/>
    </row>
    <row r="73" spans="1:7" ht="10.9" customHeight="1" x14ac:dyDescent="0.25">
      <c r="A73" s="38"/>
      <c r="B73" s="59"/>
      <c r="C73" s="60"/>
      <c r="D73" s="41"/>
      <c r="E73" s="39"/>
      <c r="F73" s="39"/>
      <c r="G73" s="42"/>
    </row>
    <row r="74" spans="1:7" ht="15" x14ac:dyDescent="0.25">
      <c r="A74" s="38"/>
      <c r="B74" s="39"/>
      <c r="C74" s="40"/>
      <c r="D74" s="43"/>
      <c r="E74" s="39"/>
      <c r="F74" s="39"/>
      <c r="G74" s="42"/>
    </row>
    <row r="76" spans="1:7" ht="15" x14ac:dyDescent="0.25">
      <c r="D76"/>
    </row>
    <row r="77" spans="1:7" ht="15" x14ac:dyDescent="0.25">
      <c r="D77"/>
    </row>
    <row r="78" spans="1:7" ht="15" x14ac:dyDescent="0.25">
      <c r="D78"/>
    </row>
    <row r="79" spans="1:7" ht="15" x14ac:dyDescent="0.25">
      <c r="D79"/>
    </row>
    <row r="80" spans="1:7" ht="15" x14ac:dyDescent="0.25">
      <c r="D80"/>
    </row>
  </sheetData>
  <mergeCells count="11">
    <mergeCell ref="B67:C73"/>
    <mergeCell ref="A1:F1"/>
    <mergeCell ref="A2:F2"/>
    <mergeCell ref="A3:F3"/>
    <mergeCell ref="C33:E33"/>
    <mergeCell ref="C55:E55"/>
    <mergeCell ref="C57:E57"/>
    <mergeCell ref="C58:D58"/>
    <mergeCell ref="C59:E59"/>
    <mergeCell ref="A61:F62"/>
    <mergeCell ref="B64:C66"/>
  </mergeCells>
  <phoneticPr fontId="10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D4E51A-8CD1-4393-B6DD-7AD7316CD148}">
  <ds:schemaRefs>
    <ds:schemaRef ds:uri="http://purl.org/dc/elements/1.1/"/>
    <ds:schemaRef ds:uri="http://schemas.microsoft.com/office/2006/metadata/properties"/>
    <ds:schemaRef ds:uri="5ed6b5f3-d3e3-4862-be75-a280d903382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1f1f42bd-e5db-42c0-ae7b-6c4072a98a2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2</vt:lpstr>
      <vt:lpstr>'LOT 2'!Impression_des_titres</vt:lpstr>
      <vt:lpstr>'LOT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Lamane Hamza</cp:lastModifiedBy>
  <cp:lastPrinted>2025-12-15T09:17:51Z</cp:lastPrinted>
  <dcterms:created xsi:type="dcterms:W3CDTF">2022-05-09T14:41:50Z</dcterms:created>
  <dcterms:modified xsi:type="dcterms:W3CDTF">2025-12-19T14:45:12Z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